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CTA. PUBLICA\2026\2DO TRIM\"/>
    </mc:Choice>
  </mc:AlternateContent>
  <xr:revisionPtr revIDLastSave="0" documentId="13_ncr:1_{06763E4F-549B-4485-9513-ADB4748F11D9}" xr6:coauthVersionLast="47" xr6:coauthVersionMax="47" xr10:uidLastSave="{00000000-0000-0000-0000-000000000000}"/>
  <bookViews>
    <workbookView xWindow="3225" yWindow="795" windowWidth="20760" windowHeight="1452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<sst xmlns="http://schemas.openxmlformats.org/spreadsheetml/2006/main" count="62" uniqueCount="61">
  <si>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</si>
  <si>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</si>
  <si>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</si>
  <si>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</si>
  <si>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</si>
  <si>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</si>
  <si>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</si>
  <si>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</si>
  <si>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</si>
  <si>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</si>
  <si>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</si>
  <si>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</si>
  <si>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</si>
  <si>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</si>
  <si>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</si>
  <si>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</si>
  <si>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</si>
  <si>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</si>
  <si>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</si>
  <si>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</si>
  <si>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</si>
  <si>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</si>
  <si>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</si>
  <si>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</si>
  <si>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</si>
  <si>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</si>
  <si>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</si>
  <si>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</si>
  <si>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</si>
  <si>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</si>
  <si>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</si>
  <si>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</si>
  <si>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</si>
  <si>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</si>
  <si>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</si>
  <si>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</si>
  <si>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</si>
  <si>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</si>
  <si>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</si>
  <si>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</si>
  <si>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</si>
  <si>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</si>
  <si>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</si>
  <si>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</si>
  <si>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</si>
  <si>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</si>
  <si>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</si>
  <si>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</si>
  <si>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</si>
  <si>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</si>
  <si>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</si>
  <si>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</si>
  <si>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</si>
  <si>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</si>
  <si>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</si>
  <si>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</si>
  <si>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</si>
  <si>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</si>
  <si>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</si>
  <si>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Junta Municipal de Agua Potable y Alcantarillado de Acámbaro,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</si>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</sst>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1504950</xdr:colOff>
      <xdr:row>52</xdr:row>
      <xdr:rowOff>9525</xdr:rowOff>
    </xdr:from>
    <xdr:to>
      <xdr:col>1</xdr:col>
      <xdr:colOff>531603</xdr:colOff>
      <xdr:row>60</xdr:row>
      <xdr:rowOff>142874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12DF012-4B74-42AB-B789-B10F7B702979}"/>
            </a:ext>
          </a:extLst>
        </xdr:cNvPr>
        <xdr:cNvSpPr txBox="1"/>
      </xdr:nvSpPr>
      <xdr:spPr>
        <a:xfrm>
          <a:off x="1504950" y="8315325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3</xdr:col>
      <xdr:colOff>1390650</xdr:colOff>
      <xdr:row>52</xdr:row>
      <xdr:rowOff>19050</xdr:rowOff>
    </xdr:from>
    <xdr:to>
      <xdr:col>4</xdr:col>
      <xdr:colOff>609600</xdr:colOff>
      <xdr:row>60</xdr:row>
      <xdr:rowOff>83209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2213952-30E3-4E5A-8000-EAD5F26B8476}"/>
            </a:ext>
          </a:extLst>
        </xdr:cNvPr>
        <xdr:cNvSpPr txBox="1"/>
      </xdr:nvSpPr>
      <xdr:spPr>
        <a:xfrm>
          <a:off x="6515100" y="8324850"/>
          <a:ext cx="248602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zoomScaleSheetLayoutView="100" workbookViewId="0">
      <selection activeCell="H56" sqref="H56"/>
    </sheetView>
  </sheetViews>
  <sheetFormatPr baseColWidth="10" defaultColWidth="12" defaultRowHeight="11.25" x14ac:dyDescent="0.2"/>
  <cols>
    <col min="1" max="1" width="58" style="1" customWidth="1"/>
    <col min="2" max="2" width="15.83203125" style="1" customWidth="1"/>
    <col min="3" max="3" width="15.83203125" style="4" customWidth="1"/>
    <col min="4" max="4" width="57.1640625" style="4" customWidth="1"/>
    <col min="5" max="6" width="15.83203125" style="4" customWidth="1"/>
    <col min="7" max="16384" width="12" style="2"/>
  </cols>
  <sheetData>
    <row r="1" spans="1:6" ht="45" customHeight="1" x14ac:dyDescent="0.2">
      <c r="A1" s="26" t="s">
        <v>59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25791633.289999999</v>
      </c>
      <c r="C5" s="18">
        <v>20113552.399999999</v>
      </c>
      <c r="D5" s="9" t="s">
        <v>36</v>
      </c>
      <c r="E5" s="18">
        <v>31975125.140000001</v>
      </c>
      <c r="F5" s="21">
        <v>30389319.260000002</v>
      </c>
    </row>
    <row r="6" spans="1:6" x14ac:dyDescent="0.2">
      <c r="A6" s="9" t="s">
        <v>23</v>
      </c>
      <c r="B6" s="18">
        <v>43471440.060000002</v>
      </c>
      <c r="C6" s="18">
        <v>41610402.130000003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341877.04</v>
      </c>
      <c r="C7" s="18">
        <v>330016.03999999998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12423187.720000001</v>
      </c>
      <c r="C9" s="18">
        <v>11955524.6</v>
      </c>
      <c r="D9" s="9" t="s">
        <v>38</v>
      </c>
      <c r="E9" s="18">
        <v>0</v>
      </c>
      <c r="F9" s="21">
        <v>0</v>
      </c>
    </row>
    <row r="10" spans="1:6" ht="22.5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82028138.109999999</v>
      </c>
      <c r="C13" s="20">
        <f>SUM(C5:C11)</f>
        <v>74009495.170000002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31975125.140000001</v>
      </c>
      <c r="F14" s="25">
        <f>SUM(F5:F12)</f>
        <v>30389319.260000002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72654.399999999994</v>
      </c>
      <c r="F17" s="21">
        <v>72654.399999999994</v>
      </c>
    </row>
    <row r="18" spans="1:6" x14ac:dyDescent="0.2">
      <c r="A18" s="9" t="s">
        <v>30</v>
      </c>
      <c r="B18" s="18">
        <v>60870054.799999997</v>
      </c>
      <c r="C18" s="18">
        <v>57394600.409999996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40531114.219999999</v>
      </c>
      <c r="C19" s="18">
        <v>40322022.409999996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3516386.89</v>
      </c>
      <c r="C20" s="18">
        <v>3516386.89</v>
      </c>
      <c r="D20" s="9" t="s">
        <v>41</v>
      </c>
      <c r="E20" s="18">
        <v>0</v>
      </c>
      <c r="F20" s="21">
        <v>0</v>
      </c>
    </row>
    <row r="21" spans="1:6" ht="22.5" x14ac:dyDescent="0.2">
      <c r="A21" s="9" t="s">
        <v>33</v>
      </c>
      <c r="B21" s="18">
        <v>-20487470.16</v>
      </c>
      <c r="C21" s="18">
        <v>-19202142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3744266.72</v>
      </c>
      <c r="C22" s="18">
        <v>3744266.72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72654.399999999994</v>
      </c>
      <c r="F24" s="25">
        <f>SUM(F17:F22)</f>
        <v>72654.399999999994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88174352.469999999</v>
      </c>
      <c r="C26" s="20">
        <f>SUM(C16:C24)</f>
        <v>85775134.429999992</v>
      </c>
      <c r="D26" s="12" t="s">
        <v>49</v>
      </c>
      <c r="E26" s="20">
        <f>SUM(E24+E14)</f>
        <v>32047779.539999999</v>
      </c>
      <c r="F26" s="25">
        <f>SUM(F14+F24)</f>
        <v>30461973.66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170202490.57999998</v>
      </c>
      <c r="C28" s="20">
        <f>C13+C26</f>
        <v>159784629.59999999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139802685.24000001</v>
      </c>
      <c r="F30" s="25">
        <f>SUM(F31:F33)</f>
        <v>139802685.24000001</v>
      </c>
    </row>
    <row r="31" spans="1:6" x14ac:dyDescent="0.2">
      <c r="A31" s="13"/>
      <c r="B31" s="14"/>
      <c r="C31" s="15"/>
      <c r="D31" s="9" t="s">
        <v>2</v>
      </c>
      <c r="E31" s="18">
        <v>139098132.74000001</v>
      </c>
      <c r="F31" s="21">
        <v>139098132.74000001</v>
      </c>
    </row>
    <row r="32" spans="1:6" x14ac:dyDescent="0.2">
      <c r="A32" s="13"/>
      <c r="B32" s="14"/>
      <c r="C32" s="15"/>
      <c r="D32" s="9" t="s">
        <v>13</v>
      </c>
      <c r="E32" s="18">
        <v>704552.5</v>
      </c>
      <c r="F32" s="21">
        <v>704552.5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-1647974.1999999993</v>
      </c>
      <c r="F35" s="25">
        <f>SUM(F36:F40)</f>
        <v>-10480029.300000001</v>
      </c>
    </row>
    <row r="36" spans="1:6" x14ac:dyDescent="0.2">
      <c r="A36" s="13"/>
      <c r="B36" s="14"/>
      <c r="C36" s="15"/>
      <c r="D36" s="9" t="s">
        <v>60</v>
      </c>
      <c r="E36" s="18">
        <v>8903941.3000000007</v>
      </c>
      <c r="F36" s="21">
        <v>-1705272.47</v>
      </c>
    </row>
    <row r="37" spans="1:6" x14ac:dyDescent="0.2">
      <c r="A37" s="13"/>
      <c r="B37" s="14"/>
      <c r="C37" s="15"/>
      <c r="D37" s="9" t="s">
        <v>14</v>
      </c>
      <c r="E37" s="18">
        <v>-10551915.5</v>
      </c>
      <c r="F37" s="21">
        <v>-8774756.8300000001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2.5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138154711.04000002</v>
      </c>
      <c r="F46" s="25">
        <f>SUM(F42+F35+F30)</f>
        <v>129322655.94000001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170202490.58000001</v>
      </c>
      <c r="F48" s="20">
        <f>F46+F26</f>
        <v>159784629.60000002</v>
      </c>
    </row>
    <row r="49" spans="1:6" x14ac:dyDescent="0.2">
      <c r="A49" s="13"/>
      <c r="B49" s="14"/>
      <c r="C49" s="14"/>
      <c r="D49" s="16"/>
      <c r="E49" s="15"/>
      <c r="F49" s="15"/>
    </row>
    <row r="51" spans="1:6" ht="12.75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23622047244094491" right="0.23622047244094491" top="0.55118110236220474" bottom="0.35433070866141736" header="0.31496062992125984" footer="0.31496062992125984"/>
  <pageSetup scale="7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Judith</cp:lastModifiedBy>
  <cp:lastPrinted>2026-07-23T21:01:16Z</cp:lastPrinted>
  <dcterms:created xsi:type="dcterms:W3CDTF">2012-12-11T20:26:08Z</dcterms:created>
  <dcterms:modified xsi:type="dcterms:W3CDTF">2026-07-23T21:01:20Z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